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"/>
    </mc:Choice>
  </mc:AlternateContent>
  <bookViews>
    <workbookView xWindow="0" yWindow="840" windowWidth="20490" windowHeight="73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80" i="1"/>
  <c r="L70" i="1"/>
  <c r="L81" i="1" s="1"/>
  <c r="L61" i="1"/>
  <c r="L51" i="1"/>
  <c r="L42" i="1"/>
  <c r="L32" i="1"/>
  <c r="L43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62" i="1"/>
  <c r="I100" i="1"/>
  <c r="J138" i="1"/>
  <c r="H157" i="1"/>
  <c r="J176" i="1"/>
  <c r="H195" i="1"/>
  <c r="H43" i="1"/>
  <c r="F62" i="1"/>
  <c r="J62" i="1"/>
  <c r="F100" i="1"/>
  <c r="J100" i="1"/>
  <c r="H119" i="1"/>
  <c r="G138" i="1"/>
  <c r="I157" i="1"/>
  <c r="G176" i="1"/>
  <c r="I195" i="1"/>
  <c r="I43" i="1"/>
  <c r="G100" i="1"/>
  <c r="I119" i="1"/>
  <c r="H138" i="1"/>
  <c r="J157" i="1"/>
  <c r="H176" i="1"/>
  <c r="J195" i="1"/>
  <c r="L62" i="1"/>
  <c r="L196" i="1" s="1"/>
  <c r="L100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F196" i="1"/>
  <c r="I196" i="1"/>
  <c r="G196" i="1"/>
</calcChain>
</file>

<file path=xl/sharedStrings.xml><?xml version="1.0" encoding="utf-8"?>
<sst xmlns="http://schemas.openxmlformats.org/spreadsheetml/2006/main" count="285" uniqueCount="81">
  <si>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</si>
  <si>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</si>
  <si>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</si>
  <si>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</si>
  <si>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</si>
  <si>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</si>
  <si>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</si>
  <si>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</si>
  <si>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</si>
  <si>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</si>
  <si>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</si>
  <si>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</si>
  <si>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</si>
  <si>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</si>
  <si>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</si>
  <si>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</si>
  <si>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</si>
  <si>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</si>
  <si>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</si>
  <si>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</si>
  <si>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</si>
  <si>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</si>
  <si>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</si>
  <si>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</si>
  <si>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</si>
  <si>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</si>
  <si>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</si>
  <si>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</si>
  <si>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</si>
  <si>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</si>
  <si>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</si>
  <si>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</si>
  <si>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</si>
  <si>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</si>
  <si>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</si>
  <si>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</si>
  <si>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</si>
  <si>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</si>
  <si>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</si>
  <si>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</si>
  <si>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</si>
  <si>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ржаной</t>
  </si>
  <si>
    <t>ПР</t>
  </si>
  <si>
    <t>булочное</t>
  </si>
  <si>
    <t>печенье</t>
  </si>
  <si>
    <t>яблоко</t>
  </si>
  <si>
    <t>хлеб пшеничный</t>
  </si>
  <si>
    <t>какао с молоком</t>
  </si>
  <si>
    <t>Хлеб пшеничный</t>
  </si>
  <si>
    <t>Макаронные изделия отварные с сыром</t>
  </si>
  <si>
    <t>Каша овсяная жидкая молочная с маслом и сахаром</t>
  </si>
  <si>
    <t>Кофейный напиток с молоком</t>
  </si>
  <si>
    <t>каша жидкая молочная из манной крупы с маслом и сахаром</t>
  </si>
  <si>
    <t>Чай с лимоном</t>
  </si>
  <si>
    <t>Икра кабачковая</t>
  </si>
  <si>
    <t>Чай с сахаром</t>
  </si>
  <si>
    <t>Бутерброд с маслом</t>
  </si>
  <si>
    <t>бутерброд с маслом</t>
  </si>
  <si>
    <t>яйцо вареное</t>
  </si>
  <si>
    <t>запеканка из творога</t>
  </si>
  <si>
    <t>молоко сгущенное</t>
  </si>
  <si>
    <t>Котлета рыбная с маслом сливочным</t>
  </si>
  <si>
    <t>Бобовые отварные (горошек зеленый консервированный)</t>
  </si>
  <si>
    <t>Рис отварной с овощами</t>
  </si>
  <si>
    <t>304.1</t>
  </si>
  <si>
    <t>Сок фруктовый</t>
  </si>
  <si>
    <t>Тефтеля из говядины (2 вариант) с соусом</t>
  </si>
  <si>
    <t>279/331</t>
  </si>
  <si>
    <t>Каша вязкая пшеничная</t>
  </si>
  <si>
    <t>Огурцы соленые</t>
  </si>
  <si>
    <t>Каша рисовая жидкая молочная с маслом и сахаром</t>
  </si>
  <si>
    <t>Сыр порциями</t>
  </si>
  <si>
    <t>Запеканка из творога с изюмом</t>
  </si>
  <si>
    <t>Молоко сгущенное</t>
  </si>
  <si>
    <t>Омлет натуральный</t>
  </si>
  <si>
    <t>Биточек из говядины со сливочным маслом</t>
  </si>
  <si>
    <t>Каша вязкая пшенная</t>
  </si>
  <si>
    <t>огурцы соленые</t>
  </si>
  <si>
    <t>Хлеб ржаной</t>
  </si>
  <si>
    <t>Гудков О.Д.</t>
  </si>
  <si>
    <t>Муниципальное бюджетное общеобразовательное учреждение г. Керчи РК "Школа № 26 имени Героя Советского Союза Д.Т.Доева"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</si>
</sst>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80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220</v>
      </c>
      <c r="G6" s="40">
        <v>6.11</v>
      </c>
      <c r="H6" s="40">
        <v>10.72</v>
      </c>
      <c r="I6" s="40">
        <v>42.36</v>
      </c>
      <c r="J6" s="40">
        <v>291</v>
      </c>
      <c r="K6" s="41">
        <v>181</v>
      </c>
      <c r="L6" s="40">
        <v>85.55</v>
      </c>
    </row>
    <row r="7" spans="1:12" ht="15" x14ac:dyDescent="0.25">
      <c r="A7" s="23"/>
      <c r="B7" s="15"/>
      <c r="C7" s="11"/>
      <c r="D7" s="6" t="s">
        <v>23</v>
      </c>
      <c r="E7" s="42" t="s">
        <v>57</v>
      </c>
      <c r="F7" s="43">
        <v>40</v>
      </c>
      <c r="G7" s="43">
        <v>2.36</v>
      </c>
      <c r="H7" s="43">
        <v>7.49</v>
      </c>
      <c r="I7" s="43">
        <v>14.89</v>
      </c>
      <c r="J7" s="43">
        <v>136</v>
      </c>
      <c r="K7" s="44">
        <v>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119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20</v>
      </c>
      <c r="G9" s="43">
        <v>1.4</v>
      </c>
      <c r="H9" s="43">
        <v>0.2</v>
      </c>
      <c r="I9" s="43">
        <v>11.12</v>
      </c>
      <c r="J9" s="43">
        <v>32.9</v>
      </c>
      <c r="K9" s="44" t="s">
        <v>42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58</v>
      </c>
      <c r="F11" s="43">
        <v>40</v>
      </c>
      <c r="G11" s="43">
        <v>5.08</v>
      </c>
      <c r="H11" s="43">
        <v>4.5999999999999996</v>
      </c>
      <c r="I11" s="43">
        <v>0</v>
      </c>
      <c r="J11" s="43">
        <v>66</v>
      </c>
      <c r="K11" s="44">
        <v>209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19.03</v>
      </c>
      <c r="H13" s="19">
        <f t="shared" si="0"/>
        <v>26.549999999999997</v>
      </c>
      <c r="I13" s="19">
        <f t="shared" si="0"/>
        <v>85.95</v>
      </c>
      <c r="J13" s="19">
        <f t="shared" si="0"/>
        <v>644.9</v>
      </c>
      <c r="K13" s="25"/>
      <c r="L13" s="19">
        <f t="shared" ref="L13" si="1">SUM(L6:L12)</f>
        <v>85.55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520</v>
      </c>
      <c r="G24" s="32">
        <f t="shared" ref="G24:J24" si="4">G13+G23</f>
        <v>19.03</v>
      </c>
      <c r="H24" s="32">
        <f t="shared" si="4"/>
        <v>26.549999999999997</v>
      </c>
      <c r="I24" s="32">
        <f t="shared" si="4"/>
        <v>85.95</v>
      </c>
      <c r="J24" s="32">
        <f t="shared" si="4"/>
        <v>644.9</v>
      </c>
      <c r="K24" s="32"/>
      <c r="L24" s="32">
        <f t="shared" ref="L24" si="5">L13+L23</f>
        <v>85.55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150</v>
      </c>
      <c r="G25" s="40">
        <v>26.19</v>
      </c>
      <c r="H25" s="40">
        <v>23.1</v>
      </c>
      <c r="I25" s="40">
        <v>24.2</v>
      </c>
      <c r="J25" s="40">
        <v>411</v>
      </c>
      <c r="K25" s="41">
        <v>223</v>
      </c>
      <c r="L25" s="40">
        <v>85.55</v>
      </c>
    </row>
    <row r="26" spans="1:12" ht="15" x14ac:dyDescent="0.25">
      <c r="A26" s="14"/>
      <c r="B26" s="15"/>
      <c r="C26" s="11"/>
      <c r="D26" s="6" t="s">
        <v>26</v>
      </c>
      <c r="E26" s="42" t="s">
        <v>60</v>
      </c>
      <c r="F26" s="43">
        <v>20</v>
      </c>
      <c r="G26" s="43">
        <v>1.5</v>
      </c>
      <c r="H26" s="43">
        <v>0.04</v>
      </c>
      <c r="I26" s="43">
        <v>11.36</v>
      </c>
      <c r="J26" s="43">
        <v>52</v>
      </c>
      <c r="K26" s="44" t="s">
        <v>42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3.55</v>
      </c>
      <c r="H28" s="43">
        <v>1.33</v>
      </c>
      <c r="I28" s="43">
        <v>18.7</v>
      </c>
      <c r="J28" s="43">
        <v>100.07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31.71</v>
      </c>
      <c r="H32" s="19">
        <f t="shared" ref="H32" si="7">SUM(H25:H31)</f>
        <v>24.89</v>
      </c>
      <c r="I32" s="19">
        <f t="shared" ref="I32" si="8">SUM(I25:I31)</f>
        <v>79.06</v>
      </c>
      <c r="J32" s="19">
        <f t="shared" ref="J32:L32" si="9">SUM(J25:J31)</f>
        <v>670.06999999999994</v>
      </c>
      <c r="K32" s="25"/>
      <c r="L32" s="19">
        <f t="shared" si="9"/>
        <v>85.55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510</v>
      </c>
      <c r="G43" s="32">
        <f t="shared" ref="G43" si="14">G32+G42</f>
        <v>31.71</v>
      </c>
      <c r="H43" s="32">
        <f t="shared" ref="H43" si="15">H32+H42</f>
        <v>24.89</v>
      </c>
      <c r="I43" s="32">
        <f t="shared" ref="I43" si="16">I32+I42</f>
        <v>79.06</v>
      </c>
      <c r="J43" s="32">
        <f t="shared" ref="J43:L43" si="17">J32+J42</f>
        <v>670.06999999999994</v>
      </c>
      <c r="K43" s="32"/>
      <c r="L43" s="32">
        <f t="shared" si="17"/>
        <v>85.55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95</v>
      </c>
      <c r="G44" s="40">
        <v>11.68</v>
      </c>
      <c r="H44" s="40">
        <v>11.02</v>
      </c>
      <c r="I44" s="40">
        <v>14.34</v>
      </c>
      <c r="J44" s="40">
        <v>204.17</v>
      </c>
      <c r="K44" s="41">
        <v>234</v>
      </c>
      <c r="L44" s="40">
        <v>85.55</v>
      </c>
    </row>
    <row r="45" spans="1:12" ht="15" x14ac:dyDescent="0.25">
      <c r="A45" s="23"/>
      <c r="B45" s="15"/>
      <c r="C45" s="11"/>
      <c r="D45" s="6" t="s">
        <v>26</v>
      </c>
      <c r="E45" s="42" t="s">
        <v>62</v>
      </c>
      <c r="F45" s="43">
        <v>30</v>
      </c>
      <c r="G45" s="43">
        <v>0.87</v>
      </c>
      <c r="H45" s="43">
        <v>0.82</v>
      </c>
      <c r="I45" s="43">
        <v>1.74</v>
      </c>
      <c r="J45" s="43">
        <v>17.760000000000002</v>
      </c>
      <c r="K45" s="44">
        <v>306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1</v>
      </c>
      <c r="H46" s="43">
        <v>0</v>
      </c>
      <c r="I46" s="43">
        <v>20.2</v>
      </c>
      <c r="J46" s="43">
        <v>85</v>
      </c>
      <c r="K46" s="44">
        <v>389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1.78</v>
      </c>
      <c r="H47" s="43">
        <v>0.67</v>
      </c>
      <c r="I47" s="43">
        <v>9.35</v>
      </c>
      <c r="J47" s="43">
        <v>50.04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41</v>
      </c>
      <c r="F49" s="43">
        <v>20</v>
      </c>
      <c r="G49" s="43">
        <v>1.4</v>
      </c>
      <c r="H49" s="43">
        <v>0.2</v>
      </c>
      <c r="I49" s="43">
        <v>11.12</v>
      </c>
      <c r="J49" s="43">
        <v>32.9</v>
      </c>
      <c r="K49" s="44" t="s">
        <v>42</v>
      </c>
      <c r="L49" s="43"/>
    </row>
    <row r="50" spans="1:12" ht="15" x14ac:dyDescent="0.25">
      <c r="A50" s="23"/>
      <c r="B50" s="15"/>
      <c r="C50" s="11"/>
      <c r="D50" s="6" t="s">
        <v>21</v>
      </c>
      <c r="E50" s="42" t="s">
        <v>63</v>
      </c>
      <c r="F50" s="43">
        <v>150</v>
      </c>
      <c r="G50" s="43">
        <v>4.1500000000000004</v>
      </c>
      <c r="H50" s="43">
        <v>10.58</v>
      </c>
      <c r="I50" s="43">
        <v>42.65</v>
      </c>
      <c r="J50" s="43">
        <v>265</v>
      </c>
      <c r="K50" s="44" t="s">
        <v>64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20.879999999999995</v>
      </c>
      <c r="H51" s="19">
        <f t="shared" ref="H51" si="19">SUM(H44:H50)</f>
        <v>23.29</v>
      </c>
      <c r="I51" s="19">
        <f t="shared" ref="I51" si="20">SUM(I44:I50)</f>
        <v>99.4</v>
      </c>
      <c r="J51" s="19">
        <f t="shared" ref="J51:L51" si="21">SUM(J44:J50)</f>
        <v>654.86999999999989</v>
      </c>
      <c r="K51" s="25"/>
      <c r="L51" s="19">
        <f t="shared" si="21"/>
        <v>85.55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515</v>
      </c>
      <c r="G62" s="32">
        <f t="shared" ref="G62" si="26">G51+G61</f>
        <v>20.879999999999995</v>
      </c>
      <c r="H62" s="32">
        <f t="shared" ref="H62" si="27">H51+H61</f>
        <v>23.29</v>
      </c>
      <c r="I62" s="32">
        <f t="shared" ref="I62" si="28">I51+I61</f>
        <v>99.4</v>
      </c>
      <c r="J62" s="32">
        <f t="shared" ref="J62:L62" si="29">J51+J61</f>
        <v>654.86999999999989</v>
      </c>
      <c r="K62" s="32"/>
      <c r="L62" s="32">
        <f t="shared" si="29"/>
        <v>85.55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120</v>
      </c>
      <c r="G63" s="40">
        <v>10.75</v>
      </c>
      <c r="H63" s="40">
        <v>11.19</v>
      </c>
      <c r="I63" s="40">
        <v>12.4</v>
      </c>
      <c r="J63" s="40">
        <v>192.97</v>
      </c>
      <c r="K63" s="41" t="s">
        <v>67</v>
      </c>
      <c r="L63" s="40">
        <v>85.55</v>
      </c>
    </row>
    <row r="64" spans="1:12" ht="15" x14ac:dyDescent="0.25">
      <c r="A64" s="23"/>
      <c r="B64" s="15"/>
      <c r="C64" s="11"/>
      <c r="D64" s="6" t="s">
        <v>21</v>
      </c>
      <c r="E64" s="42" t="s">
        <v>68</v>
      </c>
      <c r="F64" s="43">
        <v>150</v>
      </c>
      <c r="G64" s="43">
        <v>4</v>
      </c>
      <c r="H64" s="43">
        <v>4.25</v>
      </c>
      <c r="I64" s="43">
        <v>24.58</v>
      </c>
      <c r="J64" s="43">
        <v>152</v>
      </c>
      <c r="K64" s="44">
        <v>303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3.17</v>
      </c>
      <c r="H65" s="43">
        <v>2.68</v>
      </c>
      <c r="I65" s="43">
        <v>15.95</v>
      </c>
      <c r="J65" s="43">
        <v>101</v>
      </c>
      <c r="K65" s="44">
        <v>379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20</v>
      </c>
      <c r="G66" s="43">
        <v>1.78</v>
      </c>
      <c r="H66" s="43">
        <v>0.67</v>
      </c>
      <c r="I66" s="43">
        <v>9.35</v>
      </c>
      <c r="J66" s="43">
        <v>50.04</v>
      </c>
      <c r="K66" s="44" t="s">
        <v>42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69</v>
      </c>
      <c r="F68" s="43">
        <v>60</v>
      </c>
      <c r="G68" s="43">
        <v>0.48</v>
      </c>
      <c r="H68" s="43">
        <v>0.06</v>
      </c>
      <c r="I68" s="43">
        <v>1.02</v>
      </c>
      <c r="J68" s="43">
        <v>6</v>
      </c>
      <c r="K68" s="44">
        <v>70</v>
      </c>
      <c r="L68" s="43"/>
    </row>
    <row r="69" spans="1:12" ht="15" x14ac:dyDescent="0.25">
      <c r="A69" s="23"/>
      <c r="B69" s="15"/>
      <c r="C69" s="11"/>
      <c r="D69" s="6" t="s">
        <v>23</v>
      </c>
      <c r="E69" s="42" t="s">
        <v>41</v>
      </c>
      <c r="F69" s="43">
        <v>20</v>
      </c>
      <c r="G69" s="43">
        <v>1.4</v>
      </c>
      <c r="H69" s="43">
        <v>0.2</v>
      </c>
      <c r="I69" s="43">
        <v>11.12</v>
      </c>
      <c r="J69" s="43">
        <v>32.9</v>
      </c>
      <c r="K69" s="44" t="s">
        <v>42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21.580000000000002</v>
      </c>
      <c r="H70" s="19">
        <f t="shared" ref="H70" si="31">SUM(H63:H69)</f>
        <v>19.05</v>
      </c>
      <c r="I70" s="19">
        <f t="shared" ref="I70" si="32">SUM(I63:I69)</f>
        <v>74.42</v>
      </c>
      <c r="J70" s="19">
        <f t="shared" ref="J70:L70" si="33">SUM(J63:J69)</f>
        <v>534.91000000000008</v>
      </c>
      <c r="K70" s="25"/>
      <c r="L70" s="19">
        <f t="shared" si="33"/>
        <v>85.55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570</v>
      </c>
      <c r="G81" s="32">
        <f t="shared" ref="G81" si="38">G70+G80</f>
        <v>21.580000000000002</v>
      </c>
      <c r="H81" s="32">
        <f t="shared" ref="H81" si="39">H70+H80</f>
        <v>19.05</v>
      </c>
      <c r="I81" s="32">
        <f t="shared" ref="I81" si="40">I70+I80</f>
        <v>74.42</v>
      </c>
      <c r="J81" s="32">
        <f t="shared" ref="J81:L81" si="41">J70+J80</f>
        <v>534.91000000000008</v>
      </c>
      <c r="K81" s="32"/>
      <c r="L81" s="32">
        <f t="shared" si="41"/>
        <v>85.55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220</v>
      </c>
      <c r="G82" s="40">
        <v>8.1999999999999993</v>
      </c>
      <c r="H82" s="40">
        <v>10.72</v>
      </c>
      <c r="I82" s="40">
        <v>43.4</v>
      </c>
      <c r="J82" s="40">
        <v>291</v>
      </c>
      <c r="K82" s="41">
        <v>182</v>
      </c>
      <c r="L82" s="40">
        <v>85.55</v>
      </c>
    </row>
    <row r="83" spans="1:12" ht="15" x14ac:dyDescent="0.25">
      <c r="A83" s="23"/>
      <c r="B83" s="15"/>
      <c r="C83" s="11"/>
      <c r="D83" s="6" t="s">
        <v>26</v>
      </c>
      <c r="E83" s="42" t="s">
        <v>71</v>
      </c>
      <c r="F83" s="43">
        <v>15</v>
      </c>
      <c r="G83" s="43">
        <v>3.48</v>
      </c>
      <c r="H83" s="43">
        <v>4.43</v>
      </c>
      <c r="I83" s="43">
        <v>0</v>
      </c>
      <c r="J83" s="43">
        <v>54</v>
      </c>
      <c r="K83" s="44">
        <v>15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50</v>
      </c>
      <c r="G85" s="43">
        <v>4.4400000000000004</v>
      </c>
      <c r="H85" s="43">
        <v>1.66</v>
      </c>
      <c r="I85" s="43">
        <v>23.38</v>
      </c>
      <c r="J85" s="43">
        <v>125.09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 t="s">
        <v>43</v>
      </c>
      <c r="E88" s="42" t="s">
        <v>44</v>
      </c>
      <c r="F88" s="43">
        <v>20</v>
      </c>
      <c r="G88" s="43">
        <v>1.53</v>
      </c>
      <c r="H88" s="43">
        <v>1.93</v>
      </c>
      <c r="I88" s="43">
        <v>22.24</v>
      </c>
      <c r="J88" s="43">
        <v>83.4</v>
      </c>
      <c r="K88" s="44" t="s">
        <v>42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17.720000000000002</v>
      </c>
      <c r="H89" s="19">
        <f t="shared" ref="H89" si="43">SUM(H82:H88)</f>
        <v>18.759999999999998</v>
      </c>
      <c r="I89" s="19">
        <f t="shared" ref="I89" si="44">SUM(I82:I88)</f>
        <v>104.02</v>
      </c>
      <c r="J89" s="19">
        <f t="shared" ref="J89:L89" si="45">SUM(J82:J88)</f>
        <v>613.49</v>
      </c>
      <c r="K89" s="25"/>
      <c r="L89" s="19">
        <f t="shared" si="45"/>
        <v>85.55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50">G89+G99</f>
        <v>17.720000000000002</v>
      </c>
      <c r="H100" s="32">
        <f t="shared" ref="H100" si="51">H89+H99</f>
        <v>18.759999999999998</v>
      </c>
      <c r="I100" s="32">
        <f t="shared" ref="I100" si="52">I89+I99</f>
        <v>104.02</v>
      </c>
      <c r="J100" s="32">
        <f t="shared" ref="J100:L100" si="53">J89+J99</f>
        <v>613.49</v>
      </c>
      <c r="K100" s="32"/>
      <c r="L100" s="32">
        <f t="shared" si="53"/>
        <v>85.55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220</v>
      </c>
      <c r="G101" s="40">
        <v>7.82</v>
      </c>
      <c r="H101" s="40">
        <v>12.83</v>
      </c>
      <c r="I101" s="40">
        <v>44.25</v>
      </c>
      <c r="J101" s="40">
        <v>325</v>
      </c>
      <c r="K101" s="41">
        <v>182</v>
      </c>
      <c r="L101" s="40">
        <v>85.55</v>
      </c>
    </row>
    <row r="102" spans="1:12" ht="15" x14ac:dyDescent="0.25">
      <c r="A102" s="23"/>
      <c r="B102" s="15"/>
      <c r="C102" s="11"/>
      <c r="D102" s="6" t="s">
        <v>26</v>
      </c>
      <c r="E102" s="42" t="s">
        <v>71</v>
      </c>
      <c r="F102" s="43">
        <v>15</v>
      </c>
      <c r="G102" s="43">
        <v>3.48</v>
      </c>
      <c r="H102" s="43">
        <v>4.43</v>
      </c>
      <c r="I102" s="43">
        <v>0</v>
      </c>
      <c r="J102" s="43">
        <v>54</v>
      </c>
      <c r="K102" s="44">
        <v>15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48</v>
      </c>
      <c r="F106" s="43">
        <v>20</v>
      </c>
      <c r="G106" s="43">
        <v>1.78</v>
      </c>
      <c r="H106" s="43">
        <v>0.67</v>
      </c>
      <c r="I106" s="43">
        <v>9.35</v>
      </c>
      <c r="J106" s="43">
        <v>50.04</v>
      </c>
      <c r="K106" s="44" t="s">
        <v>42</v>
      </c>
      <c r="L106" s="43"/>
    </row>
    <row r="107" spans="1:12" ht="15" x14ac:dyDescent="0.25">
      <c r="A107" s="23"/>
      <c r="B107" s="15"/>
      <c r="C107" s="11"/>
      <c r="D107" s="6" t="s">
        <v>43</v>
      </c>
      <c r="E107" s="42" t="s">
        <v>44</v>
      </c>
      <c r="F107" s="43">
        <v>20</v>
      </c>
      <c r="G107" s="43">
        <v>1.53</v>
      </c>
      <c r="H107" s="43">
        <v>1.93</v>
      </c>
      <c r="I107" s="43">
        <v>22.4</v>
      </c>
      <c r="J107" s="43">
        <v>83.4</v>
      </c>
      <c r="K107" s="44" t="s">
        <v>42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575</v>
      </c>
      <c r="G108" s="19">
        <f t="shared" ref="G108:J108" si="54">SUM(G101:G107)</f>
        <v>15.08</v>
      </c>
      <c r="H108" s="19">
        <f t="shared" si="54"/>
        <v>20.279999999999998</v>
      </c>
      <c r="I108" s="19">
        <f t="shared" si="54"/>
        <v>100.79999999999998</v>
      </c>
      <c r="J108" s="19">
        <f t="shared" si="54"/>
        <v>619.43999999999994</v>
      </c>
      <c r="K108" s="25"/>
      <c r="L108" s="19">
        <f t="shared" ref="L108" si="55">SUM(L101:L107)</f>
        <v>85.55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575</v>
      </c>
      <c r="G119" s="32">
        <f t="shared" ref="G119" si="58">G108+G118</f>
        <v>15.08</v>
      </c>
      <c r="H119" s="32">
        <f t="shared" ref="H119" si="59">H108+H118</f>
        <v>20.279999999999998</v>
      </c>
      <c r="I119" s="32">
        <f t="shared" ref="I119" si="60">I108+I118</f>
        <v>100.79999999999998</v>
      </c>
      <c r="J119" s="32">
        <f t="shared" ref="J119:L119" si="61">J108+J118</f>
        <v>619.43999999999994</v>
      </c>
      <c r="K119" s="32"/>
      <c r="L119" s="32">
        <f t="shared" si="61"/>
        <v>85.55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150</v>
      </c>
      <c r="G120" s="40">
        <v>26.52</v>
      </c>
      <c r="H120" s="40">
        <v>23.13</v>
      </c>
      <c r="I120" s="40">
        <v>31.68</v>
      </c>
      <c r="J120" s="40">
        <v>440.9</v>
      </c>
      <c r="K120" s="41">
        <v>223.2</v>
      </c>
      <c r="L120" s="40">
        <v>85.55</v>
      </c>
    </row>
    <row r="121" spans="1:12" ht="15" x14ac:dyDescent="0.25">
      <c r="A121" s="14"/>
      <c r="B121" s="15"/>
      <c r="C121" s="11"/>
      <c r="D121" s="6" t="s">
        <v>26</v>
      </c>
      <c r="E121" s="42" t="s">
        <v>73</v>
      </c>
      <c r="F121" s="43">
        <v>20</v>
      </c>
      <c r="G121" s="43">
        <v>1.5</v>
      </c>
      <c r="H121" s="43">
        <v>0.04</v>
      </c>
      <c r="I121" s="43">
        <v>11.36</v>
      </c>
      <c r="J121" s="43">
        <v>52</v>
      </c>
      <c r="K121" s="44" t="s">
        <v>42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101</v>
      </c>
      <c r="K122" s="44">
        <v>379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3.55</v>
      </c>
      <c r="H123" s="43">
        <v>1.33</v>
      </c>
      <c r="I123" s="43">
        <v>18.7</v>
      </c>
      <c r="J123" s="43">
        <v>100.07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35.139999999999993</v>
      </c>
      <c r="H127" s="19">
        <f t="shared" si="62"/>
        <v>27.58</v>
      </c>
      <c r="I127" s="19">
        <f t="shared" si="62"/>
        <v>87.49</v>
      </c>
      <c r="J127" s="19">
        <f t="shared" si="62"/>
        <v>740.97</v>
      </c>
      <c r="K127" s="25"/>
      <c r="L127" s="19">
        <f t="shared" ref="L127" si="63">SUM(L120:L126)</f>
        <v>85.55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510</v>
      </c>
      <c r="G138" s="32">
        <f t="shared" ref="G138" si="66">G127+G137</f>
        <v>35.139999999999993</v>
      </c>
      <c r="H138" s="32">
        <f t="shared" ref="H138" si="67">H127+H137</f>
        <v>27.58</v>
      </c>
      <c r="I138" s="32">
        <f t="shared" ref="I138" si="68">I127+I137</f>
        <v>87.49</v>
      </c>
      <c r="J138" s="32">
        <f t="shared" ref="J138:L138" si="69">J127+J137</f>
        <v>740.97</v>
      </c>
      <c r="K138" s="32"/>
      <c r="L138" s="32">
        <f t="shared" si="69"/>
        <v>85.55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170</v>
      </c>
      <c r="G139" s="40">
        <v>15.8</v>
      </c>
      <c r="H139" s="40">
        <v>18.13</v>
      </c>
      <c r="I139" s="40">
        <v>28.39</v>
      </c>
      <c r="J139" s="40">
        <v>328.27</v>
      </c>
      <c r="K139" s="41">
        <v>210</v>
      </c>
      <c r="L139" s="40">
        <v>85.55</v>
      </c>
    </row>
    <row r="140" spans="1:12" ht="15" x14ac:dyDescent="0.25">
      <c r="A140" s="23"/>
      <c r="B140" s="15"/>
      <c r="C140" s="11"/>
      <c r="D140" s="6" t="s">
        <v>26</v>
      </c>
      <c r="E140" s="42" t="s">
        <v>54</v>
      </c>
      <c r="F140" s="43">
        <v>60</v>
      </c>
      <c r="G140" s="43">
        <v>1.64</v>
      </c>
      <c r="H140" s="43">
        <v>4.3099999999999996</v>
      </c>
      <c r="I140" s="43">
        <v>8.73</v>
      </c>
      <c r="J140" s="43">
        <v>80.260000000000005</v>
      </c>
      <c r="K140" s="44" t="s">
        <v>42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4.08</v>
      </c>
      <c r="H141" s="43">
        <v>3.54</v>
      </c>
      <c r="I141" s="43">
        <v>17.579999999999998</v>
      </c>
      <c r="J141" s="43">
        <v>119</v>
      </c>
      <c r="K141" s="44">
        <v>382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2.1</v>
      </c>
      <c r="H142" s="43">
        <v>0.3</v>
      </c>
      <c r="I142" s="43">
        <v>16.68</v>
      </c>
      <c r="J142" s="43">
        <v>49.35</v>
      </c>
      <c r="K142" s="44" t="s">
        <v>42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46</v>
      </c>
      <c r="F144" s="43">
        <v>40</v>
      </c>
      <c r="G144" s="43">
        <v>3.55</v>
      </c>
      <c r="H144" s="43">
        <v>1.33</v>
      </c>
      <c r="I144" s="43">
        <v>18.7</v>
      </c>
      <c r="J144" s="43">
        <v>100.07</v>
      </c>
      <c r="K144" s="44" t="s">
        <v>42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27.170000000000005</v>
      </c>
      <c r="H146" s="19">
        <f t="shared" si="70"/>
        <v>27.61</v>
      </c>
      <c r="I146" s="19">
        <f t="shared" si="70"/>
        <v>90.08</v>
      </c>
      <c r="J146" s="19">
        <f t="shared" si="70"/>
        <v>676.95</v>
      </c>
      <c r="K146" s="25"/>
      <c r="L146" s="19">
        <f t="shared" ref="L146" si="71">SUM(L139:L145)</f>
        <v>85.55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27.170000000000005</v>
      </c>
      <c r="H157" s="32">
        <f t="shared" ref="H157" si="75">H146+H156</f>
        <v>27.61</v>
      </c>
      <c r="I157" s="32">
        <f t="shared" ref="I157" si="76">I146+I156</f>
        <v>90.08</v>
      </c>
      <c r="J157" s="32">
        <f t="shared" ref="J157:L157" si="77">J146+J156</f>
        <v>676.95</v>
      </c>
      <c r="K157" s="32"/>
      <c r="L157" s="32">
        <f t="shared" si="77"/>
        <v>85.55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95</v>
      </c>
      <c r="G158" s="40">
        <v>14.82</v>
      </c>
      <c r="H158" s="40">
        <v>18.88</v>
      </c>
      <c r="I158" s="40">
        <v>12.83</v>
      </c>
      <c r="J158" s="40">
        <v>283.2</v>
      </c>
      <c r="K158" s="41">
        <v>268</v>
      </c>
      <c r="L158" s="40">
        <v>85.55</v>
      </c>
    </row>
    <row r="159" spans="1:12" ht="15" x14ac:dyDescent="0.25">
      <c r="A159" s="23"/>
      <c r="B159" s="15"/>
      <c r="C159" s="11"/>
      <c r="D159" s="6" t="s">
        <v>21</v>
      </c>
      <c r="E159" s="42" t="s">
        <v>76</v>
      </c>
      <c r="F159" s="43">
        <v>150</v>
      </c>
      <c r="G159" s="43">
        <v>4.18</v>
      </c>
      <c r="H159" s="43">
        <v>5</v>
      </c>
      <c r="I159" s="43">
        <v>23.94</v>
      </c>
      <c r="J159" s="43">
        <v>157</v>
      </c>
      <c r="K159" s="44">
        <v>303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0.13</v>
      </c>
      <c r="H160" s="43">
        <v>0.02</v>
      </c>
      <c r="I160" s="43">
        <v>15.2</v>
      </c>
      <c r="J160" s="43">
        <v>62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20</v>
      </c>
      <c r="G161" s="43">
        <v>1.78</v>
      </c>
      <c r="H161" s="43">
        <v>0.67</v>
      </c>
      <c r="I161" s="43">
        <v>9.35</v>
      </c>
      <c r="J161" s="43">
        <v>50.04</v>
      </c>
      <c r="K161" s="44" t="s">
        <v>42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41</v>
      </c>
      <c r="F163" s="43">
        <v>20</v>
      </c>
      <c r="G163" s="43">
        <v>1.4</v>
      </c>
      <c r="H163" s="43">
        <v>0.2</v>
      </c>
      <c r="I163" s="43">
        <v>11.12</v>
      </c>
      <c r="J163" s="43">
        <v>32.9</v>
      </c>
      <c r="K163" s="44" t="s">
        <v>42</v>
      </c>
      <c r="L163" s="43"/>
    </row>
    <row r="164" spans="1:12" ht="15" x14ac:dyDescent="0.25">
      <c r="A164" s="23"/>
      <c r="B164" s="15"/>
      <c r="C164" s="11"/>
      <c r="D164" s="6" t="s">
        <v>26</v>
      </c>
      <c r="E164" s="42" t="s">
        <v>77</v>
      </c>
      <c r="F164" s="43">
        <v>60</v>
      </c>
      <c r="G164" s="43">
        <v>0.48</v>
      </c>
      <c r="H164" s="43">
        <v>0.06</v>
      </c>
      <c r="I164" s="43">
        <v>1.02</v>
      </c>
      <c r="J164" s="43">
        <v>6</v>
      </c>
      <c r="K164" s="44">
        <v>70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22.79</v>
      </c>
      <c r="H165" s="19">
        <f t="shared" si="78"/>
        <v>24.83</v>
      </c>
      <c r="I165" s="19">
        <f t="shared" si="78"/>
        <v>73.459999999999994</v>
      </c>
      <c r="J165" s="19">
        <f t="shared" si="78"/>
        <v>591.14</v>
      </c>
      <c r="K165" s="25"/>
      <c r="L165" s="19">
        <f t="shared" ref="L165" si="79">SUM(L158:L164)</f>
        <v>85.55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545</v>
      </c>
      <c r="G176" s="32">
        <f t="shared" ref="G176" si="82">G165+G175</f>
        <v>22.79</v>
      </c>
      <c r="H176" s="32">
        <f t="shared" ref="H176" si="83">H165+H175</f>
        <v>24.83</v>
      </c>
      <c r="I176" s="32">
        <f t="shared" ref="I176" si="84">I165+I175</f>
        <v>73.459999999999994</v>
      </c>
      <c r="J176" s="32">
        <f t="shared" ref="J176:L176" si="85">J165+J175</f>
        <v>591.14</v>
      </c>
      <c r="K176" s="32"/>
      <c r="L176" s="32">
        <f t="shared" si="85"/>
        <v>85.55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150</v>
      </c>
      <c r="G177" s="40">
        <v>10.94</v>
      </c>
      <c r="H177" s="40">
        <v>12.83</v>
      </c>
      <c r="I177" s="40">
        <v>35.979999999999997</v>
      </c>
      <c r="J177" s="40">
        <v>286.23</v>
      </c>
      <c r="K177" s="41">
        <v>204</v>
      </c>
      <c r="L177" s="40">
        <v>85.55</v>
      </c>
    </row>
    <row r="178" spans="1:12" ht="15" x14ac:dyDescent="0.25">
      <c r="A178" s="23"/>
      <c r="B178" s="15"/>
      <c r="C178" s="11"/>
      <c r="D178" s="6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56</v>
      </c>
      <c r="F180" s="43">
        <v>40</v>
      </c>
      <c r="G180" s="43">
        <v>2.36</v>
      </c>
      <c r="H180" s="43">
        <v>7.49</v>
      </c>
      <c r="I180" s="43">
        <v>14.89</v>
      </c>
      <c r="J180" s="43">
        <v>136</v>
      </c>
      <c r="K180" s="44">
        <v>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78</v>
      </c>
      <c r="F182" s="43">
        <v>20</v>
      </c>
      <c r="G182" s="43">
        <v>1.4</v>
      </c>
      <c r="H182" s="43">
        <v>0.2</v>
      </c>
      <c r="I182" s="43">
        <v>11.12</v>
      </c>
      <c r="J182" s="43">
        <v>32.9</v>
      </c>
      <c r="K182" s="44" t="s">
        <v>42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15.17</v>
      </c>
      <c r="H184" s="19">
        <f t="shared" si="86"/>
        <v>20.939999999999998</v>
      </c>
      <c r="I184" s="19">
        <f t="shared" si="86"/>
        <v>86.79</v>
      </c>
      <c r="J184" s="19">
        <f t="shared" si="86"/>
        <v>562.13</v>
      </c>
      <c r="K184" s="25"/>
      <c r="L184" s="19">
        <f t="shared" ref="L184" si="87">SUM(L177:L183)</f>
        <v>85.55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510</v>
      </c>
      <c r="G195" s="32">
        <f t="shared" ref="G195" si="90">G184+G194</f>
        <v>15.17</v>
      </c>
      <c r="H195" s="32">
        <f t="shared" ref="H195" si="91">H184+H194</f>
        <v>20.939999999999998</v>
      </c>
      <c r="I195" s="32">
        <f t="shared" ref="I195" si="92">I184+I194</f>
        <v>86.79</v>
      </c>
      <c r="J195" s="32">
        <f t="shared" ref="J195:L195" si="93">J184+J194</f>
        <v>562.13</v>
      </c>
      <c r="K195" s="32"/>
      <c r="L195" s="32">
        <f t="shared" si="93"/>
        <v>85.55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22.626999999999999</v>
      </c>
      <c r="H196" s="34">
        <f t="shared" si="94"/>
        <v>23.377999999999997</v>
      </c>
      <c r="I196" s="34">
        <f t="shared" si="94"/>
        <v>88.147000000000006</v>
      </c>
      <c r="J196" s="34">
        <f t="shared" si="94"/>
        <v>630.88699999999994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dcterms:created xsi:type="dcterms:W3CDTF">2022-05-16T14:23:56Z</dcterms:created>
  <dcterms:modified xsi:type="dcterms:W3CDTF">2026-01-21T07:01:15Z</dcterms:modified>
</cp:coreProperties>
</file>